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5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E3" i="1"/>
  <c r="E6" i="1"/>
  <c r="C8" i="1"/>
  <c r="E8" i="1" s="1"/>
  <c r="C7" i="1"/>
  <c r="E7" i="1" s="1"/>
  <c r="C6" i="1"/>
  <c r="C5" i="1"/>
  <c r="E5" i="1" s="1"/>
  <c r="C4" i="1"/>
  <c r="E4" i="1" s="1"/>
  <c r="E10" i="1" l="1"/>
</calcChain>
</file>

<file path=xl/sharedStrings.xml><?xml version="1.0" encoding="utf-8"?>
<sst xmlns="http://schemas.openxmlformats.org/spreadsheetml/2006/main" count="16" uniqueCount="16">
  <si>
    <t>65 plus</t>
  </si>
  <si>
    <t>55 to 64</t>
  </si>
  <si>
    <t>45 to 54</t>
  </si>
  <si>
    <t>35 to 44</t>
  </si>
  <si>
    <t>25 to 34</t>
  </si>
  <si>
    <t>18 to 24</t>
  </si>
  <si>
    <t>https://en.wikipedia.org/wiki/Demography_of_the_United_Kingdom</t>
  </si>
  <si>
    <t>Calculations assume life expectancy at age 65 of ~20 years, and therefore median survival of ~10 years</t>
  </si>
  <si>
    <t>Demography:</t>
  </si>
  <si>
    <t>https://www.ons.gov.uk/peoplepopulationandcommunity/birthsdeathsandmarriages/lifeexpectancies/bulletins/nationallifetablesunitedkingdom/20132015</t>
  </si>
  <si>
    <t>Shift per year (%)</t>
  </si>
  <si>
    <t>Share of population (%)</t>
  </si>
  <si>
    <t>Net change (%)</t>
  </si>
  <si>
    <t>Con-Lab margin (%)</t>
  </si>
  <si>
    <t>Overall shift per year:</t>
  </si>
  <si>
    <t>UK popular vote was Conservatives over Labour 2.4 percentage points https://www.ft.com/election-results-2017?mhq5j=e2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</si>
</sst>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14" sqref="A14"/>
    </sheetView>
  </sheetViews>
  <sheetFormatPr defaultRowHeight="15" x14ac:dyDescent="0.25"/>
  <cols>
    <col min="1" max="1" width="12.28515625" customWidth="1"/>
    <col min="2" max="2" width="17.28515625" customWidth="1"/>
    <col min="3" max="3" width="15.85546875" customWidth="1"/>
    <col min="4" max="4" width="22.85546875" customWidth="1"/>
    <col min="5" max="5" width="16" customWidth="1"/>
  </cols>
  <sheetData>
    <row r="1" spans="1:5" x14ac:dyDescent="0.25">
      <c r="B1" s="2" t="s">
        <v>13</v>
      </c>
      <c r="C1" s="2" t="s">
        <v>10</v>
      </c>
      <c r="D1" s="2" t="s">
        <v>11</v>
      </c>
      <c r="E1" s="2" t="s">
        <v>12</v>
      </c>
    </row>
    <row r="2" spans="1:5" x14ac:dyDescent="0.25">
      <c r="A2" s="1"/>
      <c r="B2" s="1">
        <v>-50</v>
      </c>
      <c r="C2" s="1"/>
      <c r="D2" s="1"/>
      <c r="E2" s="1"/>
    </row>
    <row r="3" spans="1:5" x14ac:dyDescent="0.25">
      <c r="A3" s="2" t="s">
        <v>0</v>
      </c>
      <c r="B3" s="1">
        <v>30</v>
      </c>
      <c r="C3" s="1">
        <f>-(B3-B2)/10</f>
        <v>-8</v>
      </c>
      <c r="D3" s="1">
        <v>17</v>
      </c>
      <c r="E3" s="3">
        <f>C3*D3/100</f>
        <v>-1.36</v>
      </c>
    </row>
    <row r="4" spans="1:5" x14ac:dyDescent="0.25">
      <c r="A4" s="2" t="s">
        <v>1</v>
      </c>
      <c r="B4" s="1">
        <v>10</v>
      </c>
      <c r="C4" s="1">
        <f>(B4-B3)/10</f>
        <v>-2</v>
      </c>
      <c r="D4" s="1">
        <v>14</v>
      </c>
      <c r="E4" s="3">
        <f t="shared" ref="E4:E8" si="0">C4*D4/100</f>
        <v>-0.28000000000000003</v>
      </c>
    </row>
    <row r="5" spans="1:5" x14ac:dyDescent="0.25">
      <c r="A5" s="2" t="s">
        <v>2</v>
      </c>
      <c r="B5" s="1">
        <v>-2</v>
      </c>
      <c r="C5" s="1">
        <f>(B5-B4)/10</f>
        <v>-1.2</v>
      </c>
      <c r="D5" s="1">
        <v>14</v>
      </c>
      <c r="E5" s="3">
        <f t="shared" si="0"/>
        <v>-0.16800000000000001</v>
      </c>
    </row>
    <row r="6" spans="1:5" x14ac:dyDescent="0.25">
      <c r="A6" s="2" t="s">
        <v>3</v>
      </c>
      <c r="B6" s="1">
        <v>-22</v>
      </c>
      <c r="C6" s="1">
        <f>(B6-B5)/10</f>
        <v>-2</v>
      </c>
      <c r="D6" s="1">
        <v>14</v>
      </c>
      <c r="E6" s="3">
        <f t="shared" si="0"/>
        <v>-0.28000000000000003</v>
      </c>
    </row>
    <row r="7" spans="1:5" x14ac:dyDescent="0.25">
      <c r="A7" s="2" t="s">
        <v>4</v>
      </c>
      <c r="B7" s="1">
        <v>-38</v>
      </c>
      <c r="C7" s="1">
        <f>(B7-B6)/10</f>
        <v>-1.6</v>
      </c>
      <c r="D7" s="1">
        <v>13</v>
      </c>
      <c r="E7" s="3">
        <f t="shared" si="0"/>
        <v>-0.20800000000000002</v>
      </c>
    </row>
    <row r="8" spans="1:5" x14ac:dyDescent="0.25">
      <c r="A8" s="2" t="s">
        <v>5</v>
      </c>
      <c r="B8" s="1">
        <v>-50</v>
      </c>
      <c r="C8" s="1">
        <f>(B8-B7)/10</f>
        <v>-1.2</v>
      </c>
      <c r="D8" s="1">
        <v>9</v>
      </c>
      <c r="E8" s="3">
        <f t="shared" si="0"/>
        <v>-0.10799999999999998</v>
      </c>
    </row>
    <row r="9" spans="1:5" x14ac:dyDescent="0.25">
      <c r="A9" s="1"/>
      <c r="B9" s="1"/>
      <c r="C9" s="1"/>
      <c r="D9" s="1"/>
      <c r="E9" s="3"/>
    </row>
    <row r="10" spans="1:5" x14ac:dyDescent="0.25">
      <c r="A10" s="1"/>
      <c r="B10" s="1"/>
      <c r="C10" s="1"/>
      <c r="D10" s="5" t="s">
        <v>14</v>
      </c>
      <c r="E10" s="4">
        <f>SUM(E3:E8)</f>
        <v>-2.4040000000000004</v>
      </c>
    </row>
    <row r="12" spans="1:5" x14ac:dyDescent="0.25">
      <c r="A12" t="s">
        <v>8</v>
      </c>
      <c r="B12" t="s">
        <v>6</v>
      </c>
    </row>
    <row r="14" spans="1:5" x14ac:dyDescent="0.25">
      <c r="A14" t="s">
        <v>7</v>
      </c>
    </row>
    <row r="15" spans="1:5" x14ac:dyDescent="0.25">
      <c r="A15" t="s">
        <v>9</v>
      </c>
    </row>
    <row r="17" spans="1:1" x14ac:dyDescent="0.25">
      <c r="A17" t="s">
        <v>15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Princeton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Wang</dc:creator>
  <cp:lastModifiedBy>Sam Wang</cp:lastModifiedBy>
  <dcterms:created xsi:type="dcterms:W3CDTF">2017-06-11T18:12:33Z</dcterms:created>
  <dcterms:modified xsi:type="dcterms:W3CDTF">2017-06-11T18:48:45Z</dcterms:modified>
</cp:coreProperties>
</file>